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ILANCIO DI PREVISIONE\"/>
    </mc:Choice>
  </mc:AlternateContent>
  <bookViews>
    <workbookView xWindow="240" yWindow="72" windowWidth="20112" windowHeight="7992"/>
  </bookViews>
  <sheets>
    <sheet name="Entrata competenza" sheetId="1" r:id="rId1"/>
    <sheet name="Entrata residui" sheetId="2" r:id="rId2"/>
    <sheet name="Spese competenza" sheetId="3" r:id="rId3"/>
    <sheet name="Spese residui" sheetId="4" r:id="rId4"/>
  </sheets>
  <calcPr calcId="162913"/>
</workbook>
</file>

<file path=xl/calcChain.xml><?xml version="1.0" encoding="utf-8"?>
<calcChain xmlns="http://schemas.openxmlformats.org/spreadsheetml/2006/main">
  <c r="D23" i="4" l="1"/>
  <c r="D20" i="4"/>
  <c r="D24" i="4" s="1"/>
  <c r="D9" i="2"/>
  <c r="A3" i="4"/>
  <c r="A3" i="3"/>
  <c r="A2" i="2"/>
  <c r="D34" i="3" l="1"/>
  <c r="D15" i="1" l="1"/>
  <c r="D45" i="3" l="1"/>
  <c r="D36" i="3"/>
  <c r="D31" i="3"/>
  <c r="D11" i="3"/>
  <c r="D46" i="3" l="1"/>
  <c r="D13" i="2"/>
  <c r="D11" i="2"/>
  <c r="D14" i="2" s="1"/>
  <c r="D30" i="1" l="1"/>
  <c r="D28" i="1"/>
  <c r="D21" i="1"/>
  <c r="D19" i="1"/>
  <c r="D17" i="1"/>
  <c r="D31" i="1" l="1"/>
</calcChain>
</file>

<file path=xl/sharedStrings.xml><?xml version="1.0" encoding="utf-8"?>
<sst xmlns="http://schemas.openxmlformats.org/spreadsheetml/2006/main" count="166" uniqueCount="92">
  <si>
    <t>DENOMINAZIONE</t>
  </si>
  <si>
    <t>Avanzo di amministrazione</t>
  </si>
  <si>
    <t>Contributo straordinario Provincia di Rovigo</t>
  </si>
  <si>
    <t>Contributo straordinario Comune di Rovigo</t>
  </si>
  <si>
    <t>Interessi attivi su Giacenze di cassa</t>
  </si>
  <si>
    <t>Rimborsi recuperi ed entrate diverse</t>
  </si>
  <si>
    <t>Contributo Fondazione CARIPARO gestione sedi universitarie</t>
  </si>
  <si>
    <t>Ritenute erariali</t>
  </si>
  <si>
    <t>Altre ritenute al personale per conto di terzi</t>
  </si>
  <si>
    <t>Rimborso di anticipazioni di fondi per il servizio di economato</t>
  </si>
  <si>
    <t>STANZIAMENTO PREVISTO</t>
  </si>
  <si>
    <t>Contributo ordinario Provincia di Rovigo</t>
  </si>
  <si>
    <t>Contributo ordinario Comune di Rovigo</t>
  </si>
  <si>
    <t>TOTALE ENTRATE                                                        GESTIONE COMPETENZA</t>
  </si>
  <si>
    <t>CODICE</t>
  </si>
  <si>
    <t>TITOLO TIPOLOGIA</t>
  </si>
  <si>
    <t>TOTALE TITOLO/TIPOLOGIA 20101</t>
  </si>
  <si>
    <t>TOTALE TITOLO/TIPOLOGIA 20104</t>
  </si>
  <si>
    <t>TOTALE TITOLO/TIPOLOGIA 30300</t>
  </si>
  <si>
    <t>TOTALE TITOLO/TIPOLOGIA 30500</t>
  </si>
  <si>
    <t>Ritenute per scissione contabile IVA (Split Payment)</t>
  </si>
  <si>
    <t>Ritenute corrispettivo IVA su gestione di beni e prestazione di servizi</t>
  </si>
  <si>
    <t>9010201000   9010301000</t>
  </si>
  <si>
    <t>Ritenute previdenziali e assistenziali al personale</t>
  </si>
  <si>
    <t>TOTALE TITOLO/TIPOLOGIA 90100</t>
  </si>
  <si>
    <t>Depositi cauzionali e contrattuali</t>
  </si>
  <si>
    <t>TOTALE TITOLO/TIPOLOGIA 90200</t>
  </si>
  <si>
    <t>(P.E.G.) ENTRATE - GESTIONE RESIDUI</t>
  </si>
  <si>
    <t>TITOLO  TIPOLOGIA</t>
  </si>
  <si>
    <t>TOTALE ENTRATE                                                          GESTIONE RESIDUI</t>
  </si>
  <si>
    <t>(P.E.G.) SPESE - GESTIONE COMPETENZA</t>
  </si>
  <si>
    <t>MISSIONE PROGRAMMA TITOLO</t>
  </si>
  <si>
    <t>01011</t>
  </si>
  <si>
    <t>Funzionamento CdA - indennità e rimborsi</t>
  </si>
  <si>
    <t>Compenso Revisori dei conti</t>
  </si>
  <si>
    <t>Irap a carico Ente Organi istituzionali</t>
  </si>
  <si>
    <t>TOTALE MISSIONE/PROGRAMMA/TITOLO 01011</t>
  </si>
  <si>
    <t>04041</t>
  </si>
  <si>
    <t>Personale - retribuzioni lorde e competenze accessorie</t>
  </si>
  <si>
    <t>Buoni pasto per il personale</t>
  </si>
  <si>
    <t>Contributi effettivi a carico Ente</t>
  </si>
  <si>
    <t>Irap a carico Ente - personale e organizzazione</t>
  </si>
  <si>
    <t xml:space="preserve">Acquisto beni di consumo </t>
  </si>
  <si>
    <t>Pubblicità - piano di comunicazione istituzionale</t>
  </si>
  <si>
    <t>Utenze e canoni</t>
  </si>
  <si>
    <t>Locazioni di beni immobili</t>
  </si>
  <si>
    <t>1030207002   1030207008</t>
  </si>
  <si>
    <t>Noleggi di mezzi di trasporto, impianti e macchinari</t>
  </si>
  <si>
    <t>Licenze d'uso per software</t>
  </si>
  <si>
    <t>Manutenzione ordinaria e riparazioni di mobili e arredi</t>
  </si>
  <si>
    <t>1030210001   1030210002</t>
  </si>
  <si>
    <t>Incarichi liberi professionali di studi, ricerca e consulenza esperti per comm.ni, comitati e consigli</t>
  </si>
  <si>
    <t>Acquisto di servizi da agenzie di lavoro interinale</t>
  </si>
  <si>
    <t>Servizi ausiliari funzionamento Ente</t>
  </si>
  <si>
    <t>Servizi informatici e di telecomunicazione</t>
  </si>
  <si>
    <t>1030216002   1030217002</t>
  </si>
  <si>
    <t>Spese postali e oneri per il servizio di tesoreria</t>
  </si>
  <si>
    <t>Premi di assicurazione</t>
  </si>
  <si>
    <t>TOTALE MISSIONE/PROGRAMMA/TITOLO 04041</t>
  </si>
  <si>
    <t>04042</t>
  </si>
  <si>
    <t>2020103000   2020105000</t>
  </si>
  <si>
    <t>Mobili e arredi per ufficio, attrezzatura hardware</t>
  </si>
  <si>
    <t>Materiale bibliografico</t>
  </si>
  <si>
    <t>TOTALE MISSIONE/PROGRAMMA/TITOLO 04042</t>
  </si>
  <si>
    <t>Fondo di riserva</t>
  </si>
  <si>
    <t>TOTALE MISSIONE/PROGRAMMA/TITOLO 20011</t>
  </si>
  <si>
    <t>Versamento delle ritenute per scissione contabile Iva (Split payment)</t>
  </si>
  <si>
    <t>99017</t>
  </si>
  <si>
    <t>Versamento ritenute Iva su gestione di beni e prestazioni di servizi</t>
  </si>
  <si>
    <t>7010201000   7010301000</t>
  </si>
  <si>
    <t>Anticipazione di fondi per il servizio di economato</t>
  </si>
  <si>
    <t>Restituzione depositi cauzionali e contrattuali</t>
  </si>
  <si>
    <t>TOTALE MISSIONE/PROGRAMMA/TITOLO 99017</t>
  </si>
  <si>
    <t>TOTALE SPESE                                                            GESTIONE COMPETENZA</t>
  </si>
  <si>
    <t>(P.E.G.) SPESE - GESTIONE RESIDUI</t>
  </si>
  <si>
    <t>Acquisto beni di consumo e materie prime</t>
  </si>
  <si>
    <t xml:space="preserve">Manutenzione ordinaria e riparazioni </t>
  </si>
  <si>
    <t>Spese per patrocinio legale e contenzioso</t>
  </si>
  <si>
    <t>(P.E.G.)  ENTRATE - GESTIONE COMPETENZA</t>
  </si>
  <si>
    <t>TOTALE SPESE                                                            GESTIONE RESIDUI</t>
  </si>
  <si>
    <t>Contributo Regione Veneto</t>
  </si>
  <si>
    <t>Contributo da Comuni a sostegno del CUR</t>
  </si>
  <si>
    <t>Imposta sul reddito dellepersone giuridiche IRES (ex IRPEG)</t>
  </si>
  <si>
    <t>Pubblicità - Piano di comunicazione istituzionale</t>
  </si>
  <si>
    <t>Incarichi liberi professionali</t>
  </si>
  <si>
    <t>Acquisto servizi da agenzie di lavoro interinale</t>
  </si>
  <si>
    <t>BILANCIO DI PREVISIONE ESERCIZIO FINANZIARIO 2020</t>
  </si>
  <si>
    <t xml:space="preserve">Contributo ordinario annuale Camera di Commercio Venezia Rovigo </t>
  </si>
  <si>
    <t>2020103001</t>
  </si>
  <si>
    <t>Mobili e arredi, attrezzature e hardware</t>
  </si>
  <si>
    <t>2020199001</t>
  </si>
  <si>
    <t xml:space="preserve">Contributo straordinario Camera di Commercio Venezia Rovigo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</si>
</sst>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/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Border="1"/>
    <xf numFmtId="0" fontId="1" fillId="0" borderId="0" xfId="0" applyFont="1"/>
    <xf numFmtId="0" fontId="4" fillId="0" borderId="0" xfId="0" applyFont="1" applyAlignment="1"/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Border="1"/>
    <xf numFmtId="0" fontId="1" fillId="0" borderId="0" xfId="0" applyFont="1" applyBorder="1" applyAlignment="1"/>
    <xf numFmtId="0" fontId="6" fillId="0" borderId="0" xfId="0" applyFont="1" applyBorder="1"/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5" fillId="0" borderId="1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64" zoomScale="150" zoomScaleNormal="150" workbookViewId="0">
      <selection activeCell="D10" sqref="D10"/>
    </sheetView>
  </sheetViews>
  <sheetFormatPr defaultColWidth="9.109375" defaultRowHeight="13.8" x14ac:dyDescent="0.3"/>
  <cols>
    <col min="1" max="1" width="10.109375" style="2" customWidth="1"/>
    <col min="2" max="2" width="13.5546875" style="2" customWidth="1"/>
    <col min="3" max="3" width="27.5546875" style="2" customWidth="1"/>
    <col min="4" max="4" width="14.88671875" style="2" customWidth="1"/>
    <col min="5" max="16384" width="9.109375" style="2"/>
  </cols>
  <sheetData>
    <row r="1" spans="1:7" ht="18" x14ac:dyDescent="0.35">
      <c r="A1" s="37" t="s">
        <v>86</v>
      </c>
      <c r="B1" s="37"/>
      <c r="C1" s="37"/>
      <c r="D1" s="37"/>
    </row>
    <row r="2" spans="1:7" ht="18" x14ac:dyDescent="0.35">
      <c r="A2" s="26"/>
      <c r="B2" s="27" t="s">
        <v>78</v>
      </c>
      <c r="C2" s="27"/>
      <c r="D2" s="27"/>
    </row>
    <row r="3" spans="1:7" ht="12.75" customHeight="1" x14ac:dyDescent="0.35">
      <c r="B3" s="37"/>
      <c r="C3" s="37"/>
      <c r="D3" s="37"/>
    </row>
    <row r="5" spans="1:7" ht="34.5" customHeight="1" x14ac:dyDescent="0.3">
      <c r="A5" s="8" t="s">
        <v>15</v>
      </c>
      <c r="B5" s="8" t="s">
        <v>14</v>
      </c>
      <c r="C5" s="8" t="s">
        <v>0</v>
      </c>
      <c r="D5" s="8" t="s">
        <v>10</v>
      </c>
      <c r="E5" s="1"/>
      <c r="F5" s="1"/>
      <c r="G5" s="1"/>
    </row>
    <row r="6" spans="1:7" ht="25.5" customHeight="1" x14ac:dyDescent="0.3">
      <c r="A6" s="18"/>
      <c r="B6" s="11"/>
      <c r="C6" s="5" t="s">
        <v>1</v>
      </c>
      <c r="D6" s="6"/>
      <c r="E6" s="1"/>
      <c r="F6" s="1"/>
      <c r="G6" s="1"/>
    </row>
    <row r="7" spans="1:7" s="26" customFormat="1" ht="25.5" customHeight="1" x14ac:dyDescent="0.3">
      <c r="A7" s="18">
        <v>20101</v>
      </c>
      <c r="B7" s="5">
        <v>2010102001</v>
      </c>
      <c r="C7" s="7" t="s">
        <v>80</v>
      </c>
      <c r="D7" s="6">
        <v>70000</v>
      </c>
      <c r="E7" s="1"/>
      <c r="F7" s="1"/>
      <c r="G7" s="1"/>
    </row>
    <row r="8" spans="1:7" ht="27.6" x14ac:dyDescent="0.3">
      <c r="A8" s="18">
        <v>20101</v>
      </c>
      <c r="B8" s="13">
        <v>2010102002</v>
      </c>
      <c r="C8" s="14" t="s">
        <v>11</v>
      </c>
      <c r="D8" s="15">
        <v>20658</v>
      </c>
    </row>
    <row r="9" spans="1:7" ht="27.6" x14ac:dyDescent="0.3">
      <c r="A9" s="18">
        <v>20101</v>
      </c>
      <c r="B9" s="13">
        <v>2010102002</v>
      </c>
      <c r="C9" s="14" t="s">
        <v>2</v>
      </c>
      <c r="D9" s="15">
        <v>0</v>
      </c>
    </row>
    <row r="10" spans="1:7" ht="27.6" x14ac:dyDescent="0.3">
      <c r="A10" s="18">
        <v>20101</v>
      </c>
      <c r="B10" s="5">
        <v>2010102003</v>
      </c>
      <c r="C10" s="7" t="s">
        <v>12</v>
      </c>
      <c r="D10" s="6">
        <v>20658</v>
      </c>
    </row>
    <row r="11" spans="1:7" ht="27.6" x14ac:dyDescent="0.3">
      <c r="A11" s="18">
        <v>20101</v>
      </c>
      <c r="B11" s="5">
        <v>2010102003</v>
      </c>
      <c r="C11" s="7" t="s">
        <v>3</v>
      </c>
      <c r="D11" s="6">
        <v>24342</v>
      </c>
    </row>
    <row r="12" spans="1:7" s="26" customFormat="1" ht="27.6" x14ac:dyDescent="0.3">
      <c r="A12" s="18">
        <v>20101</v>
      </c>
      <c r="B12" s="5">
        <v>2010102003</v>
      </c>
      <c r="C12" s="7" t="s">
        <v>81</v>
      </c>
      <c r="D12" s="6">
        <v>1200</v>
      </c>
    </row>
    <row r="13" spans="1:7" ht="41.4" x14ac:dyDescent="0.3">
      <c r="A13" s="18">
        <v>20101</v>
      </c>
      <c r="B13" s="5">
        <v>20010102007</v>
      </c>
      <c r="C13" s="7" t="s">
        <v>87</v>
      </c>
      <c r="D13" s="6">
        <v>10329</v>
      </c>
    </row>
    <row r="14" spans="1:7" ht="27.6" x14ac:dyDescent="0.3">
      <c r="A14" s="18">
        <v>20101</v>
      </c>
      <c r="B14" s="5">
        <v>2010102007</v>
      </c>
      <c r="C14" s="7" t="s">
        <v>91</v>
      </c>
      <c r="D14" s="6">
        <v>41371</v>
      </c>
    </row>
    <row r="15" spans="1:7" s="12" customFormat="1" ht="15" customHeight="1" x14ac:dyDescent="0.3">
      <c r="A15" s="39" t="s">
        <v>16</v>
      </c>
      <c r="B15" s="40"/>
      <c r="C15" s="41"/>
      <c r="D15" s="16">
        <f>SUM(D6:D14)</f>
        <v>188558</v>
      </c>
    </row>
    <row r="16" spans="1:7" s="12" customFormat="1" ht="27.6" x14ac:dyDescent="0.3">
      <c r="A16" s="5">
        <v>20104</v>
      </c>
      <c r="B16" s="5">
        <v>2010401000</v>
      </c>
      <c r="C16" s="7" t="s">
        <v>6</v>
      </c>
      <c r="D16" s="6">
        <v>650000</v>
      </c>
    </row>
    <row r="17" spans="1:4" ht="15" customHeight="1" x14ac:dyDescent="0.3">
      <c r="A17" s="39" t="s">
        <v>17</v>
      </c>
      <c r="B17" s="40"/>
      <c r="C17" s="41"/>
      <c r="D17" s="16">
        <f>SUM(D16:D16)</f>
        <v>650000</v>
      </c>
    </row>
    <row r="18" spans="1:4" ht="27.6" x14ac:dyDescent="0.3">
      <c r="A18" s="18">
        <v>30300</v>
      </c>
      <c r="B18" s="5">
        <v>3030304000</v>
      </c>
      <c r="C18" s="7" t="s">
        <v>4</v>
      </c>
      <c r="D18" s="6">
        <v>500</v>
      </c>
    </row>
    <row r="19" spans="1:4" x14ac:dyDescent="0.3">
      <c r="A19" s="42" t="s">
        <v>18</v>
      </c>
      <c r="B19" s="43"/>
      <c r="C19" s="44"/>
      <c r="D19" s="16">
        <f>D18</f>
        <v>500</v>
      </c>
    </row>
    <row r="20" spans="1:4" ht="27.6" x14ac:dyDescent="0.3">
      <c r="A20" s="18">
        <v>30500</v>
      </c>
      <c r="B20" s="5">
        <v>3059999000</v>
      </c>
      <c r="C20" s="7" t="s">
        <v>5</v>
      </c>
      <c r="D20" s="6">
        <v>25942</v>
      </c>
    </row>
    <row r="21" spans="1:4" ht="15" customHeight="1" x14ac:dyDescent="0.3">
      <c r="A21" s="45" t="s">
        <v>19</v>
      </c>
      <c r="B21" s="45"/>
      <c r="C21" s="45"/>
      <c r="D21" s="16">
        <f>D20</f>
        <v>25942</v>
      </c>
    </row>
    <row r="22" spans="1:4" ht="27.6" x14ac:dyDescent="0.3">
      <c r="A22" s="18">
        <v>90100</v>
      </c>
      <c r="B22" s="5">
        <v>9010102000</v>
      </c>
      <c r="C22" s="19" t="s">
        <v>20</v>
      </c>
      <c r="D22" s="6">
        <v>100000</v>
      </c>
    </row>
    <row r="23" spans="1:4" s="12" customFormat="1" ht="41.4" x14ac:dyDescent="0.3">
      <c r="A23" s="18">
        <v>90100</v>
      </c>
      <c r="B23" s="5">
        <v>9010199000</v>
      </c>
      <c r="C23" s="7" t="s">
        <v>21</v>
      </c>
      <c r="D23" s="6">
        <v>10000</v>
      </c>
    </row>
    <row r="24" spans="1:4" ht="27.6" x14ac:dyDescent="0.3">
      <c r="A24" s="18">
        <v>90100</v>
      </c>
      <c r="B24" s="5" t="s">
        <v>22</v>
      </c>
      <c r="C24" s="7" t="s">
        <v>7</v>
      </c>
      <c r="D24" s="6">
        <v>100000</v>
      </c>
    </row>
    <row r="25" spans="1:4" ht="27.6" x14ac:dyDescent="0.3">
      <c r="A25" s="18">
        <v>90100</v>
      </c>
      <c r="B25" s="5">
        <v>9010202000</v>
      </c>
      <c r="C25" s="7" t="s">
        <v>23</v>
      </c>
      <c r="D25" s="6">
        <v>50000</v>
      </c>
    </row>
    <row r="26" spans="1:4" ht="27.6" x14ac:dyDescent="0.3">
      <c r="A26" s="18">
        <v>90100</v>
      </c>
      <c r="B26" s="5">
        <v>9010299000</v>
      </c>
      <c r="C26" s="7" t="s">
        <v>8</v>
      </c>
      <c r="D26" s="6">
        <v>10000</v>
      </c>
    </row>
    <row r="27" spans="1:4" s="26" customFormat="1" ht="27.6" x14ac:dyDescent="0.3">
      <c r="A27" s="18">
        <v>90100</v>
      </c>
      <c r="B27" s="5">
        <v>9019903000</v>
      </c>
      <c r="C27" s="7" t="s">
        <v>9</v>
      </c>
      <c r="D27" s="9">
        <v>5000</v>
      </c>
    </row>
    <row r="28" spans="1:4" s="12" customFormat="1" ht="15" customHeight="1" x14ac:dyDescent="0.3">
      <c r="A28" s="39" t="s">
        <v>24</v>
      </c>
      <c r="B28" s="40"/>
      <c r="C28" s="41"/>
      <c r="D28" s="17">
        <f>SUM(D22:D27)</f>
        <v>275000</v>
      </c>
    </row>
    <row r="29" spans="1:4" x14ac:dyDescent="0.3">
      <c r="A29" s="18">
        <v>90200</v>
      </c>
      <c r="B29" s="5">
        <v>9020401000</v>
      </c>
      <c r="C29" s="7" t="s">
        <v>25</v>
      </c>
      <c r="D29" s="9">
        <v>25000</v>
      </c>
    </row>
    <row r="30" spans="1:4" x14ac:dyDescent="0.3">
      <c r="A30" s="42" t="s">
        <v>26</v>
      </c>
      <c r="B30" s="43"/>
      <c r="C30" s="44"/>
      <c r="D30" s="17">
        <f>D29</f>
        <v>25000</v>
      </c>
    </row>
    <row r="31" spans="1:4" ht="28.5" customHeight="1" x14ac:dyDescent="0.3">
      <c r="A31" s="18"/>
      <c r="B31" s="38" t="s">
        <v>13</v>
      </c>
      <c r="C31" s="38"/>
      <c r="D31" s="10">
        <f>D15+D17+D19+D21+D28+D30</f>
        <v>1165000</v>
      </c>
    </row>
    <row r="32" spans="1:4" x14ac:dyDescent="0.3">
      <c r="C32" s="3"/>
      <c r="D32" s="4"/>
    </row>
    <row r="33" spans="3:4" x14ac:dyDescent="0.3">
      <c r="C33" s="3"/>
      <c r="D33" s="4"/>
    </row>
    <row r="34" spans="3:4" x14ac:dyDescent="0.3">
      <c r="D34" s="4"/>
    </row>
    <row r="35" spans="3:4" x14ac:dyDescent="0.3">
      <c r="D35" s="4"/>
    </row>
    <row r="36" spans="3:4" x14ac:dyDescent="0.3">
      <c r="D36" s="4"/>
    </row>
    <row r="37" spans="3:4" x14ac:dyDescent="0.3">
      <c r="D37" s="4"/>
    </row>
    <row r="38" spans="3:4" x14ac:dyDescent="0.3">
      <c r="D38" s="4"/>
    </row>
    <row r="39" spans="3:4" x14ac:dyDescent="0.3">
      <c r="D39" s="4"/>
    </row>
    <row r="40" spans="3:4" x14ac:dyDescent="0.3">
      <c r="D40" s="4"/>
    </row>
  </sheetData>
  <mergeCells count="9">
    <mergeCell ref="A1:D1"/>
    <mergeCell ref="B3:D3"/>
    <mergeCell ref="B31:C31"/>
    <mergeCell ref="A15:C15"/>
    <mergeCell ref="A17:C17"/>
    <mergeCell ref="A19:C19"/>
    <mergeCell ref="A21:C21"/>
    <mergeCell ref="A28:C28"/>
    <mergeCell ref="A30:C30"/>
  </mergeCells>
  <printOptions horizontalCentered="1"/>
  <pageMargins left="0.82677165354330717" right="0.82677165354330717" top="0.59055118110236227" bottom="0.35433070866141736" header="0.31496062992125984" footer="0.31496062992125984"/>
  <pageSetup paperSize="9" orientation="portrait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130" zoomScaleNormal="130" workbookViewId="0">
      <selection activeCell="D14" sqref="D14"/>
    </sheetView>
  </sheetViews>
  <sheetFormatPr defaultColWidth="9.109375" defaultRowHeight="13.8" x14ac:dyDescent="0.3"/>
  <cols>
    <col min="1" max="1" width="10.109375" style="2" customWidth="1"/>
    <col min="2" max="2" width="11.88671875" style="2" customWidth="1"/>
    <col min="3" max="3" width="26.6640625" style="2" customWidth="1"/>
    <col min="4" max="4" width="15.6640625" style="2" customWidth="1"/>
    <col min="5" max="16384" width="9.109375" style="2"/>
  </cols>
  <sheetData>
    <row r="1" spans="1:7" ht="18" x14ac:dyDescent="0.35">
      <c r="A1" s="37"/>
      <c r="B1" s="37"/>
      <c r="C1" s="37"/>
      <c r="D1" s="37"/>
    </row>
    <row r="2" spans="1:7" ht="18" x14ac:dyDescent="0.35">
      <c r="A2" s="27" t="str">
        <f>'Entrata competenza'!A1:D1</f>
        <v>BILANCIO DI PREVISIONE ESERCIZIO FINANZIARIO 2020</v>
      </c>
      <c r="B2" s="27"/>
      <c r="C2" s="27"/>
      <c r="D2" s="27"/>
    </row>
    <row r="3" spans="1:7" ht="18" x14ac:dyDescent="0.35">
      <c r="A3" s="37" t="s">
        <v>27</v>
      </c>
      <c r="B3" s="37"/>
      <c r="C3" s="37"/>
      <c r="D3" s="37"/>
    </row>
    <row r="4" spans="1:7" ht="18" x14ac:dyDescent="0.35">
      <c r="B4" s="37"/>
      <c r="C4" s="37"/>
      <c r="D4" s="37"/>
    </row>
    <row r="6" spans="1:7" ht="27.6" x14ac:dyDescent="0.3">
      <c r="A6" s="8" t="s">
        <v>28</v>
      </c>
      <c r="B6" s="8" t="s">
        <v>14</v>
      </c>
      <c r="C6" s="8" t="s">
        <v>0</v>
      </c>
      <c r="D6" s="8" t="s">
        <v>10</v>
      </c>
      <c r="E6" s="1"/>
      <c r="F6" s="1"/>
      <c r="G6" s="1"/>
    </row>
    <row r="7" spans="1:7" s="26" customFormat="1" x14ac:dyDescent="0.3">
      <c r="A7" s="5">
        <v>20101</v>
      </c>
      <c r="B7" s="5">
        <v>2010102001</v>
      </c>
      <c r="C7" s="7" t="s">
        <v>80</v>
      </c>
      <c r="D7" s="6">
        <v>30000</v>
      </c>
      <c r="E7" s="1"/>
      <c r="F7" s="1"/>
      <c r="G7" s="1"/>
    </row>
    <row r="8" spans="1:7" ht="24.75" customHeight="1" x14ac:dyDescent="0.3">
      <c r="A8" s="18">
        <v>20101</v>
      </c>
      <c r="B8" s="18">
        <v>2010102003</v>
      </c>
      <c r="C8" s="7" t="s">
        <v>81</v>
      </c>
      <c r="D8" s="9">
        <v>272.7</v>
      </c>
      <c r="E8" s="1"/>
      <c r="F8" s="1"/>
      <c r="G8" s="1"/>
    </row>
    <row r="9" spans="1:7" x14ac:dyDescent="0.3">
      <c r="A9" s="39" t="s">
        <v>16</v>
      </c>
      <c r="B9" s="40"/>
      <c r="C9" s="41"/>
      <c r="D9" s="16">
        <f>D7+D8</f>
        <v>30272.7</v>
      </c>
      <c r="E9" s="1"/>
      <c r="F9" s="1"/>
      <c r="G9" s="1"/>
    </row>
    <row r="10" spans="1:7" ht="41.4" x14ac:dyDescent="0.3">
      <c r="A10" s="18">
        <v>20104</v>
      </c>
      <c r="B10" s="5">
        <v>2010401001</v>
      </c>
      <c r="C10" s="7" t="s">
        <v>6</v>
      </c>
      <c r="D10" s="6">
        <v>106552.58</v>
      </c>
    </row>
    <row r="11" spans="1:7" x14ac:dyDescent="0.3">
      <c r="A11" s="47" t="s">
        <v>17</v>
      </c>
      <c r="B11" s="47"/>
      <c r="C11" s="47"/>
      <c r="D11" s="16">
        <f>D10</f>
        <v>106552.58</v>
      </c>
    </row>
    <row r="12" spans="1:7" ht="41.4" x14ac:dyDescent="0.3">
      <c r="A12" s="18">
        <v>90100</v>
      </c>
      <c r="B12" s="5">
        <v>9019903000</v>
      </c>
      <c r="C12" s="7" t="s">
        <v>9</v>
      </c>
      <c r="D12" s="6">
        <v>2500</v>
      </c>
    </row>
    <row r="13" spans="1:7" x14ac:dyDescent="0.3">
      <c r="A13" s="47" t="s">
        <v>24</v>
      </c>
      <c r="B13" s="47"/>
      <c r="C13" s="47"/>
      <c r="D13" s="16">
        <f>D12</f>
        <v>2500</v>
      </c>
    </row>
    <row r="14" spans="1:7" ht="25.5" customHeight="1" x14ac:dyDescent="0.3">
      <c r="A14" s="21"/>
      <c r="B14" s="38" t="s">
        <v>29</v>
      </c>
      <c r="C14" s="38"/>
      <c r="D14" s="10">
        <f>D11+D13+D9</f>
        <v>139325.28</v>
      </c>
    </row>
    <row r="15" spans="1:7" x14ac:dyDescent="0.3">
      <c r="C15" s="3"/>
      <c r="D15" s="4"/>
    </row>
    <row r="16" spans="1:7" x14ac:dyDescent="0.3">
      <c r="C16" s="3"/>
      <c r="D16" s="4"/>
    </row>
    <row r="17" spans="2:4" x14ac:dyDescent="0.3">
      <c r="D17" s="4"/>
    </row>
    <row r="18" spans="2:4" x14ac:dyDescent="0.3">
      <c r="D18" s="4"/>
    </row>
    <row r="19" spans="2:4" x14ac:dyDescent="0.3">
      <c r="B19" s="46"/>
      <c r="C19" s="46"/>
      <c r="D19" s="28"/>
    </row>
    <row r="20" spans="2:4" x14ac:dyDescent="0.3">
      <c r="B20" s="29"/>
      <c r="C20" s="29"/>
      <c r="D20" s="28"/>
    </row>
    <row r="21" spans="2:4" x14ac:dyDescent="0.3">
      <c r="B21" s="46"/>
      <c r="C21" s="46"/>
      <c r="D21" s="28"/>
    </row>
    <row r="22" spans="2:4" x14ac:dyDescent="0.3">
      <c r="B22" s="29"/>
      <c r="C22" s="29"/>
      <c r="D22" s="28"/>
    </row>
    <row r="23" spans="2:4" x14ac:dyDescent="0.3">
      <c r="B23" s="46"/>
      <c r="C23" s="46"/>
      <c r="D23" s="28"/>
    </row>
    <row r="24" spans="2:4" x14ac:dyDescent="0.3">
      <c r="B24" s="29"/>
      <c r="C24" s="29"/>
      <c r="D24" s="29"/>
    </row>
  </sheetData>
  <mergeCells count="10">
    <mergeCell ref="B4:D4"/>
    <mergeCell ref="A11:C11"/>
    <mergeCell ref="A1:D1"/>
    <mergeCell ref="A3:D3"/>
    <mergeCell ref="B14:C14"/>
    <mergeCell ref="B19:C19"/>
    <mergeCell ref="B21:C21"/>
    <mergeCell ref="B23:C23"/>
    <mergeCell ref="A9:C9"/>
    <mergeCell ref="A13:C1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3" zoomScale="130" zoomScaleNormal="130" workbookViewId="0">
      <selection activeCell="A44" sqref="A44:XFD44"/>
    </sheetView>
  </sheetViews>
  <sheetFormatPr defaultColWidth="9.109375" defaultRowHeight="13.8" x14ac:dyDescent="0.3"/>
  <cols>
    <col min="1" max="1" width="12" style="2" customWidth="1"/>
    <col min="2" max="2" width="11.88671875" style="2" customWidth="1"/>
    <col min="3" max="3" width="26.109375" style="2" customWidth="1"/>
    <col min="4" max="4" width="14.6640625" style="2" customWidth="1"/>
    <col min="5" max="16384" width="9.109375" style="2"/>
  </cols>
  <sheetData>
    <row r="1" spans="1:7" ht="21.75" customHeight="1" x14ac:dyDescent="0.3"/>
    <row r="2" spans="1:7" ht="18" x14ac:dyDescent="0.35">
      <c r="B2" s="37"/>
      <c r="C2" s="37"/>
      <c r="D2" s="37"/>
    </row>
    <row r="3" spans="1:7" ht="18" x14ac:dyDescent="0.35">
      <c r="A3" s="37" t="str">
        <f>'Entrata competenza'!A1:D1</f>
        <v>BILANCIO DI PREVISIONE ESERCIZIO FINANZIARIO 2020</v>
      </c>
      <c r="B3" s="37"/>
      <c r="C3" s="37"/>
      <c r="D3" s="37"/>
    </row>
    <row r="4" spans="1:7" ht="18" x14ac:dyDescent="0.35">
      <c r="A4" s="37" t="s">
        <v>30</v>
      </c>
      <c r="B4" s="37"/>
      <c r="C4" s="37"/>
      <c r="D4" s="37"/>
    </row>
    <row r="5" spans="1:7" ht="18" x14ac:dyDescent="0.35">
      <c r="B5" s="37"/>
      <c r="C5" s="37"/>
      <c r="D5" s="37"/>
    </row>
    <row r="7" spans="1:7" ht="41.4" x14ac:dyDescent="0.3">
      <c r="A7" s="8" t="s">
        <v>31</v>
      </c>
      <c r="B7" s="8" t="s">
        <v>14</v>
      </c>
      <c r="C7" s="8" t="s">
        <v>0</v>
      </c>
      <c r="D7" s="8" t="s">
        <v>10</v>
      </c>
      <c r="E7" s="1"/>
      <c r="F7" s="1"/>
      <c r="G7" s="1"/>
    </row>
    <row r="8" spans="1:7" ht="27.6" x14ac:dyDescent="0.3">
      <c r="A8" s="23" t="s">
        <v>32</v>
      </c>
      <c r="B8" s="5">
        <v>1030201001</v>
      </c>
      <c r="C8" s="7" t="s">
        <v>33</v>
      </c>
      <c r="D8" s="6">
        <v>26000</v>
      </c>
      <c r="E8" s="1"/>
      <c r="F8" s="1"/>
      <c r="G8" s="1"/>
    </row>
    <row r="9" spans="1:7" x14ac:dyDescent="0.3">
      <c r="A9" s="23" t="s">
        <v>32</v>
      </c>
      <c r="B9" s="5">
        <v>1030201008</v>
      </c>
      <c r="C9" s="7" t="s">
        <v>34</v>
      </c>
      <c r="D9" s="6">
        <v>6500</v>
      </c>
    </row>
    <row r="10" spans="1:7" ht="27.6" x14ac:dyDescent="0.3">
      <c r="A10" s="23" t="s">
        <v>32</v>
      </c>
      <c r="B10" s="5">
        <v>1020101000</v>
      </c>
      <c r="C10" s="7" t="s">
        <v>35</v>
      </c>
      <c r="D10" s="6">
        <v>2500</v>
      </c>
    </row>
    <row r="11" spans="1:7" ht="15" customHeight="1" x14ac:dyDescent="0.3">
      <c r="A11" s="48" t="s">
        <v>36</v>
      </c>
      <c r="B11" s="49"/>
      <c r="C11" s="50"/>
      <c r="D11" s="16">
        <f>SUM(D8:D10)</f>
        <v>35000</v>
      </c>
    </row>
    <row r="12" spans="1:7" ht="27.6" x14ac:dyDescent="0.3">
      <c r="A12" s="23" t="s">
        <v>37</v>
      </c>
      <c r="B12" s="5">
        <v>1010101000</v>
      </c>
      <c r="C12" s="7" t="s">
        <v>38</v>
      </c>
      <c r="D12" s="6">
        <v>322000</v>
      </c>
    </row>
    <row r="13" spans="1:7" s="12" customFormat="1" x14ac:dyDescent="0.3">
      <c r="A13" s="23" t="s">
        <v>37</v>
      </c>
      <c r="B13" s="5">
        <v>1010102002</v>
      </c>
      <c r="C13" s="7" t="s">
        <v>39</v>
      </c>
      <c r="D13" s="6">
        <v>9000</v>
      </c>
    </row>
    <row r="14" spans="1:7" ht="18" customHeight="1" x14ac:dyDescent="0.3">
      <c r="A14" s="23" t="s">
        <v>37</v>
      </c>
      <c r="B14" s="5">
        <v>1010201000</v>
      </c>
      <c r="C14" s="7" t="s">
        <v>40</v>
      </c>
      <c r="D14" s="6">
        <v>92000</v>
      </c>
    </row>
    <row r="15" spans="1:7" ht="27.6" x14ac:dyDescent="0.3">
      <c r="A15" s="23" t="s">
        <v>37</v>
      </c>
      <c r="B15" s="5">
        <v>1020101000</v>
      </c>
      <c r="C15" s="7" t="s">
        <v>41</v>
      </c>
      <c r="D15" s="6">
        <v>30000</v>
      </c>
    </row>
    <row r="16" spans="1:7" s="26" customFormat="1" ht="24" customHeight="1" x14ac:dyDescent="0.3">
      <c r="A16" s="23" t="s">
        <v>37</v>
      </c>
      <c r="B16" s="5">
        <v>1020110001</v>
      </c>
      <c r="C16" s="7" t="s">
        <v>82</v>
      </c>
      <c r="D16" s="6">
        <v>4500</v>
      </c>
    </row>
    <row r="17" spans="1:4" x14ac:dyDescent="0.3">
      <c r="A17" s="23" t="s">
        <v>37</v>
      </c>
      <c r="B17" s="5">
        <v>1030102000</v>
      </c>
      <c r="C17" s="7" t="s">
        <v>42</v>
      </c>
      <c r="D17" s="6">
        <v>3500</v>
      </c>
    </row>
    <row r="18" spans="1:4" ht="27.6" x14ac:dyDescent="0.3">
      <c r="A18" s="23" t="s">
        <v>37</v>
      </c>
      <c r="B18" s="5">
        <v>1030202004</v>
      </c>
      <c r="C18" s="7" t="s">
        <v>43</v>
      </c>
      <c r="D18" s="6">
        <v>36000</v>
      </c>
    </row>
    <row r="19" spans="1:4" x14ac:dyDescent="0.3">
      <c r="A19" s="23" t="s">
        <v>37</v>
      </c>
      <c r="B19" s="5">
        <v>1030205000</v>
      </c>
      <c r="C19" s="7" t="s">
        <v>44</v>
      </c>
      <c r="D19" s="6">
        <v>58000</v>
      </c>
    </row>
    <row r="20" spans="1:4" x14ac:dyDescent="0.3">
      <c r="A20" s="23" t="s">
        <v>37</v>
      </c>
      <c r="B20" s="5">
        <v>1030207001</v>
      </c>
      <c r="C20" s="7" t="s">
        <v>45</v>
      </c>
      <c r="D20" s="6">
        <v>92000</v>
      </c>
    </row>
    <row r="21" spans="1:4" ht="27.6" x14ac:dyDescent="0.3">
      <c r="A21" s="23" t="s">
        <v>37</v>
      </c>
      <c r="B21" s="5" t="s">
        <v>46</v>
      </c>
      <c r="C21" s="7" t="s">
        <v>47</v>
      </c>
      <c r="D21" s="6">
        <v>6000</v>
      </c>
    </row>
    <row r="22" spans="1:4" x14ac:dyDescent="0.3">
      <c r="A22" s="23" t="s">
        <v>37</v>
      </c>
      <c r="B22" s="5">
        <v>1030207006</v>
      </c>
      <c r="C22" s="7" t="s">
        <v>48</v>
      </c>
      <c r="D22" s="6">
        <v>7500</v>
      </c>
    </row>
    <row r="23" spans="1:4" ht="27.6" x14ac:dyDescent="0.3">
      <c r="A23" s="23" t="s">
        <v>37</v>
      </c>
      <c r="B23" s="5">
        <v>1030209000</v>
      </c>
      <c r="C23" s="7" t="s">
        <v>49</v>
      </c>
      <c r="D23" s="6">
        <v>20000</v>
      </c>
    </row>
    <row r="24" spans="1:4" ht="55.2" x14ac:dyDescent="0.3">
      <c r="A24" s="23" t="s">
        <v>37</v>
      </c>
      <c r="B24" s="5" t="s">
        <v>50</v>
      </c>
      <c r="C24" s="7" t="s">
        <v>51</v>
      </c>
      <c r="D24" s="6">
        <v>15000</v>
      </c>
    </row>
    <row r="25" spans="1:4" s="22" customFormat="1" ht="27.6" x14ac:dyDescent="0.3">
      <c r="A25" s="23" t="s">
        <v>37</v>
      </c>
      <c r="B25" s="5">
        <v>1030211006</v>
      </c>
      <c r="C25" s="7" t="s">
        <v>77</v>
      </c>
      <c r="D25" s="6">
        <v>0</v>
      </c>
    </row>
    <row r="26" spans="1:4" ht="27.6" x14ac:dyDescent="0.3">
      <c r="A26" s="23" t="s">
        <v>37</v>
      </c>
      <c r="B26" s="5">
        <v>1030212001</v>
      </c>
      <c r="C26" s="7" t="s">
        <v>52</v>
      </c>
      <c r="D26" s="6">
        <v>18000</v>
      </c>
    </row>
    <row r="27" spans="1:4" ht="27.6" x14ac:dyDescent="0.3">
      <c r="A27" s="23" t="s">
        <v>37</v>
      </c>
      <c r="B27" s="5">
        <v>1030213000</v>
      </c>
      <c r="C27" s="7" t="s">
        <v>53</v>
      </c>
      <c r="D27" s="6">
        <v>78000</v>
      </c>
    </row>
    <row r="28" spans="1:4" ht="27.6" x14ac:dyDescent="0.3">
      <c r="A28" s="23" t="s">
        <v>37</v>
      </c>
      <c r="B28" s="5">
        <v>1030219000</v>
      </c>
      <c r="C28" s="7" t="s">
        <v>54</v>
      </c>
      <c r="D28" s="6">
        <v>10000</v>
      </c>
    </row>
    <row r="29" spans="1:4" ht="27.6" x14ac:dyDescent="0.3">
      <c r="A29" s="23" t="s">
        <v>37</v>
      </c>
      <c r="B29" s="5" t="s">
        <v>55</v>
      </c>
      <c r="C29" s="7" t="s">
        <v>56</v>
      </c>
      <c r="D29" s="6">
        <v>5000</v>
      </c>
    </row>
    <row r="30" spans="1:4" x14ac:dyDescent="0.3">
      <c r="A30" s="23" t="s">
        <v>37</v>
      </c>
      <c r="B30" s="5">
        <v>1100400000</v>
      </c>
      <c r="C30" s="7" t="s">
        <v>57</v>
      </c>
      <c r="D30" s="6">
        <v>12000</v>
      </c>
    </row>
    <row r="31" spans="1:4" ht="15.75" customHeight="1" x14ac:dyDescent="0.3">
      <c r="A31" s="48" t="s">
        <v>58</v>
      </c>
      <c r="B31" s="49"/>
      <c r="C31" s="50"/>
      <c r="D31" s="17">
        <f>SUM(D12:D30)</f>
        <v>818500</v>
      </c>
    </row>
    <row r="32" spans="1:4" ht="27.6" x14ac:dyDescent="0.3">
      <c r="A32" s="23" t="s">
        <v>59</v>
      </c>
      <c r="B32" s="5" t="s">
        <v>60</v>
      </c>
      <c r="C32" s="7" t="s">
        <v>61</v>
      </c>
      <c r="D32" s="9">
        <v>4000</v>
      </c>
    </row>
    <row r="33" spans="1:7" ht="20.25" customHeight="1" x14ac:dyDescent="0.3">
      <c r="A33" s="23" t="s">
        <v>59</v>
      </c>
      <c r="B33" s="5">
        <v>202019001</v>
      </c>
      <c r="C33" s="7" t="s">
        <v>62</v>
      </c>
      <c r="D33" s="6">
        <v>2000</v>
      </c>
    </row>
    <row r="34" spans="1:7" ht="15.75" customHeight="1" x14ac:dyDescent="0.3">
      <c r="A34" s="42" t="s">
        <v>63</v>
      </c>
      <c r="B34" s="43"/>
      <c r="C34" s="44"/>
      <c r="D34" s="16">
        <f>D32+D33</f>
        <v>6000</v>
      </c>
      <c r="E34" s="1"/>
      <c r="F34" s="1"/>
      <c r="G34" s="1"/>
    </row>
    <row r="35" spans="1:7" x14ac:dyDescent="0.3">
      <c r="A35" s="23">
        <v>20011</v>
      </c>
      <c r="B35" s="5">
        <v>1100101000</v>
      </c>
      <c r="C35" s="7" t="s">
        <v>64</v>
      </c>
      <c r="D35" s="9">
        <v>5500</v>
      </c>
    </row>
    <row r="36" spans="1:7" ht="16.5" customHeight="1" x14ac:dyDescent="0.3">
      <c r="A36" s="48" t="s">
        <v>65</v>
      </c>
      <c r="B36" s="49"/>
      <c r="C36" s="50"/>
      <c r="D36" s="17">
        <f>D35</f>
        <v>5500</v>
      </c>
    </row>
    <row r="37" spans="1:7" ht="41.4" x14ac:dyDescent="0.3">
      <c r="A37" s="8" t="s">
        <v>31</v>
      </c>
      <c r="B37" s="8" t="s">
        <v>14</v>
      </c>
      <c r="C37" s="8" t="s">
        <v>0</v>
      </c>
      <c r="D37" s="8" t="s">
        <v>10</v>
      </c>
    </row>
    <row r="38" spans="1:7" ht="41.4" x14ac:dyDescent="0.3">
      <c r="A38" s="23">
        <v>99017</v>
      </c>
      <c r="B38" s="5">
        <v>7010102000</v>
      </c>
      <c r="C38" s="7" t="s">
        <v>66</v>
      </c>
      <c r="D38" s="9">
        <v>100000</v>
      </c>
    </row>
    <row r="39" spans="1:7" s="12" customFormat="1" ht="41.4" x14ac:dyDescent="0.3">
      <c r="A39" s="24" t="s">
        <v>67</v>
      </c>
      <c r="B39" s="5">
        <v>7010199000</v>
      </c>
      <c r="C39" s="7" t="s">
        <v>68</v>
      </c>
      <c r="D39" s="9">
        <v>10000</v>
      </c>
    </row>
    <row r="40" spans="1:7" ht="27.6" x14ac:dyDescent="0.3">
      <c r="A40" s="23" t="s">
        <v>67</v>
      </c>
      <c r="B40" s="5" t="s">
        <v>69</v>
      </c>
      <c r="C40" s="7" t="s">
        <v>7</v>
      </c>
      <c r="D40" s="9">
        <v>100000</v>
      </c>
    </row>
    <row r="41" spans="1:7" ht="27.6" x14ac:dyDescent="0.3">
      <c r="A41" s="23" t="s">
        <v>67</v>
      </c>
      <c r="B41" s="5">
        <v>7010202000</v>
      </c>
      <c r="C41" s="7" t="s">
        <v>23</v>
      </c>
      <c r="D41" s="9">
        <v>50000</v>
      </c>
    </row>
    <row r="42" spans="1:7" ht="27.6" x14ac:dyDescent="0.3">
      <c r="A42" s="23" t="s">
        <v>67</v>
      </c>
      <c r="B42" s="5">
        <v>7010299000</v>
      </c>
      <c r="C42" s="7" t="s">
        <v>8</v>
      </c>
      <c r="D42" s="9">
        <v>10000</v>
      </c>
    </row>
    <row r="43" spans="1:7" ht="27.6" x14ac:dyDescent="0.3">
      <c r="A43" s="23" t="s">
        <v>67</v>
      </c>
      <c r="B43" s="5">
        <v>7019903000</v>
      </c>
      <c r="C43" s="7" t="s">
        <v>70</v>
      </c>
      <c r="D43" s="9">
        <v>5000</v>
      </c>
    </row>
    <row r="44" spans="1:7" ht="27.6" x14ac:dyDescent="0.3">
      <c r="A44" s="23" t="s">
        <v>67</v>
      </c>
      <c r="B44" s="5">
        <v>7020401000</v>
      </c>
      <c r="C44" s="7" t="s">
        <v>71</v>
      </c>
      <c r="D44" s="9">
        <v>25000</v>
      </c>
    </row>
    <row r="45" spans="1:7" x14ac:dyDescent="0.3">
      <c r="A45" s="48" t="s">
        <v>72</v>
      </c>
      <c r="B45" s="49"/>
      <c r="C45" s="50"/>
      <c r="D45" s="17">
        <f>SUM(D38:D44)</f>
        <v>300000</v>
      </c>
    </row>
    <row r="46" spans="1:7" ht="28.5" customHeight="1" x14ac:dyDescent="0.3">
      <c r="A46" s="23"/>
      <c r="B46" s="38" t="s">
        <v>73</v>
      </c>
      <c r="C46" s="38"/>
      <c r="D46" s="10">
        <f>D11+D31+D34+D36+D45</f>
        <v>1165000</v>
      </c>
    </row>
    <row r="47" spans="1:7" x14ac:dyDescent="0.3">
      <c r="C47" s="3"/>
      <c r="D47" s="4"/>
    </row>
    <row r="48" spans="1:7" x14ac:dyDescent="0.3">
      <c r="C48" s="3"/>
      <c r="D48" s="4"/>
    </row>
    <row r="49" spans="4:4" x14ac:dyDescent="0.3">
      <c r="D49" s="4"/>
    </row>
    <row r="50" spans="4:4" x14ac:dyDescent="0.3">
      <c r="D50" s="4"/>
    </row>
    <row r="51" spans="4:4" x14ac:dyDescent="0.3">
      <c r="D51" s="4"/>
    </row>
    <row r="52" spans="4:4" x14ac:dyDescent="0.3">
      <c r="D52" s="4"/>
    </row>
    <row r="53" spans="4:4" x14ac:dyDescent="0.3">
      <c r="D53" s="4"/>
    </row>
    <row r="54" spans="4:4" x14ac:dyDescent="0.3">
      <c r="D54" s="4"/>
    </row>
    <row r="55" spans="4:4" x14ac:dyDescent="0.3">
      <c r="D55" s="4"/>
    </row>
  </sheetData>
  <mergeCells count="10">
    <mergeCell ref="A34:C34"/>
    <mergeCell ref="A36:C36"/>
    <mergeCell ref="A45:C45"/>
    <mergeCell ref="B46:C46"/>
    <mergeCell ref="B2:D2"/>
    <mergeCell ref="B5:D5"/>
    <mergeCell ref="A11:C11"/>
    <mergeCell ref="A31:C31"/>
    <mergeCell ref="A4:D4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zoomScale="140" zoomScaleNormal="140" workbookViewId="0">
      <selection activeCell="F20" sqref="F20"/>
    </sheetView>
  </sheetViews>
  <sheetFormatPr defaultColWidth="9.109375" defaultRowHeight="13.8" x14ac:dyDescent="0.3"/>
  <cols>
    <col min="1" max="1" width="12" style="2" customWidth="1"/>
    <col min="2" max="2" width="11.88671875" style="2" customWidth="1"/>
    <col min="3" max="3" width="26.109375" style="2" customWidth="1"/>
    <col min="4" max="4" width="14.6640625" style="2" customWidth="1"/>
    <col min="5" max="16384" width="9.109375" style="2"/>
  </cols>
  <sheetData>
    <row r="1" spans="1:7" ht="21.75" customHeight="1" x14ac:dyDescent="0.3"/>
    <row r="2" spans="1:7" ht="18" x14ac:dyDescent="0.35">
      <c r="B2" s="37"/>
      <c r="C2" s="37"/>
      <c r="D2" s="37"/>
    </row>
    <row r="3" spans="1:7" ht="18" x14ac:dyDescent="0.35">
      <c r="A3" s="37" t="str">
        <f>'Entrata competenza'!A1:D1</f>
        <v>BILANCIO DI PREVISIONE ESERCIZIO FINANZIARIO 2020</v>
      </c>
      <c r="B3" s="37"/>
      <c r="C3" s="37"/>
      <c r="D3" s="37"/>
    </row>
    <row r="4" spans="1:7" ht="18" x14ac:dyDescent="0.35">
      <c r="A4" s="26"/>
      <c r="B4" s="27" t="s">
        <v>74</v>
      </c>
      <c r="C4" s="27"/>
      <c r="D4" s="27"/>
    </row>
    <row r="5" spans="1:7" ht="18" x14ac:dyDescent="0.35">
      <c r="B5" s="37"/>
      <c r="C5" s="37"/>
      <c r="D5" s="37"/>
    </row>
    <row r="6" spans="1:7" ht="18" x14ac:dyDescent="0.35">
      <c r="B6" s="20"/>
      <c r="C6" s="20"/>
      <c r="D6" s="20"/>
    </row>
    <row r="8" spans="1:7" ht="41.4" x14ac:dyDescent="0.3">
      <c r="A8" s="8" t="s">
        <v>31</v>
      </c>
      <c r="B8" s="8" t="s">
        <v>14</v>
      </c>
      <c r="C8" s="8" t="s">
        <v>0</v>
      </c>
      <c r="D8" s="8" t="s">
        <v>10</v>
      </c>
      <c r="E8" s="1"/>
      <c r="F8" s="1"/>
      <c r="G8" s="1"/>
    </row>
    <row r="9" spans="1:7" ht="27.6" x14ac:dyDescent="0.3">
      <c r="A9" s="23" t="s">
        <v>37</v>
      </c>
      <c r="B9" s="5">
        <v>1010101000</v>
      </c>
      <c r="C9" s="7" t="s">
        <v>38</v>
      </c>
      <c r="D9" s="6">
        <v>26034.42</v>
      </c>
    </row>
    <row r="10" spans="1:7" ht="27.6" x14ac:dyDescent="0.3">
      <c r="A10" s="23" t="s">
        <v>37</v>
      </c>
      <c r="B10" s="5">
        <v>1030102000</v>
      </c>
      <c r="C10" s="7" t="s">
        <v>75</v>
      </c>
      <c r="D10" s="6">
        <v>1329.92</v>
      </c>
    </row>
    <row r="11" spans="1:7" s="26" customFormat="1" ht="27.6" x14ac:dyDescent="0.3">
      <c r="A11" s="23" t="s">
        <v>37</v>
      </c>
      <c r="B11" s="5">
        <v>1030202004</v>
      </c>
      <c r="C11" s="7" t="s">
        <v>83</v>
      </c>
      <c r="D11" s="6">
        <v>4099.2</v>
      </c>
    </row>
    <row r="12" spans="1:7" ht="16.5" customHeight="1" x14ac:dyDescent="0.3">
      <c r="A12" s="23" t="s">
        <v>37</v>
      </c>
      <c r="B12" s="5">
        <v>1030205000</v>
      </c>
      <c r="C12" s="7" t="s">
        <v>44</v>
      </c>
      <c r="D12" s="6">
        <v>3981.44</v>
      </c>
    </row>
    <row r="13" spans="1:7" ht="27.6" x14ac:dyDescent="0.3">
      <c r="A13" s="23" t="s">
        <v>37</v>
      </c>
      <c r="B13" s="5" t="s">
        <v>46</v>
      </c>
      <c r="C13" s="7" t="s">
        <v>47</v>
      </c>
      <c r="D13" s="6">
        <v>833.86</v>
      </c>
    </row>
    <row r="14" spans="1:7" s="26" customFormat="1" ht="27.6" x14ac:dyDescent="0.3">
      <c r="A14" s="23" t="s">
        <v>37</v>
      </c>
      <c r="B14" s="5">
        <v>1030209000</v>
      </c>
      <c r="C14" s="7" t="s">
        <v>76</v>
      </c>
      <c r="D14" s="6">
        <v>6810.16</v>
      </c>
    </row>
    <row r="15" spans="1:7" s="22" customFormat="1" ht="15" customHeight="1" x14ac:dyDescent="0.3">
      <c r="A15" s="23" t="s">
        <v>37</v>
      </c>
      <c r="B15" s="5">
        <v>1030210001</v>
      </c>
      <c r="C15" s="7" t="s">
        <v>84</v>
      </c>
      <c r="D15" s="6">
        <v>6425.26</v>
      </c>
    </row>
    <row r="16" spans="1:7" s="26" customFormat="1" ht="27.6" x14ac:dyDescent="0.3">
      <c r="A16" s="23" t="s">
        <v>37</v>
      </c>
      <c r="B16" s="18">
        <v>1030212001</v>
      </c>
      <c r="C16" s="34" t="s">
        <v>85</v>
      </c>
      <c r="D16" s="35">
        <v>3319.53</v>
      </c>
    </row>
    <row r="17" spans="1:4" ht="27.6" x14ac:dyDescent="0.3">
      <c r="A17" s="23" t="s">
        <v>37</v>
      </c>
      <c r="B17" s="5">
        <v>1030213000</v>
      </c>
      <c r="C17" s="7" t="s">
        <v>53</v>
      </c>
      <c r="D17" s="6">
        <v>12649.42</v>
      </c>
    </row>
    <row r="18" spans="1:4" s="22" customFormat="1" ht="27.6" x14ac:dyDescent="0.3">
      <c r="A18" s="23" t="s">
        <v>37</v>
      </c>
      <c r="B18" s="5">
        <v>1030219000</v>
      </c>
      <c r="C18" s="7" t="s">
        <v>54</v>
      </c>
      <c r="D18" s="6">
        <v>2488.8000000000002</v>
      </c>
    </row>
    <row r="19" spans="1:4" ht="27.6" x14ac:dyDescent="0.3">
      <c r="A19" s="23" t="s">
        <v>37</v>
      </c>
      <c r="B19" s="5" t="s">
        <v>55</v>
      </c>
      <c r="C19" s="7" t="s">
        <v>56</v>
      </c>
      <c r="D19" s="6">
        <v>902.78</v>
      </c>
    </row>
    <row r="20" spans="1:4" ht="15.75" customHeight="1" x14ac:dyDescent="0.3">
      <c r="A20" s="48" t="s">
        <v>58</v>
      </c>
      <c r="B20" s="49"/>
      <c r="C20" s="50"/>
      <c r="D20" s="17">
        <f>SUM(D9:D19)</f>
        <v>68874.789999999994</v>
      </c>
    </row>
    <row r="21" spans="1:4" s="26" customFormat="1" ht="27.6" x14ac:dyDescent="0.3">
      <c r="A21" s="23" t="s">
        <v>59</v>
      </c>
      <c r="B21" s="23" t="s">
        <v>88</v>
      </c>
      <c r="C21" s="36" t="s">
        <v>89</v>
      </c>
      <c r="D21" s="9">
        <v>3538</v>
      </c>
    </row>
    <row r="22" spans="1:4" s="26" customFormat="1" ht="15.75" customHeight="1" x14ac:dyDescent="0.3">
      <c r="A22" s="23" t="s">
        <v>59</v>
      </c>
      <c r="B22" s="23" t="s">
        <v>90</v>
      </c>
      <c r="C22" s="36" t="s">
        <v>62</v>
      </c>
      <c r="D22" s="9">
        <v>2566.63</v>
      </c>
    </row>
    <row r="23" spans="1:4" s="26" customFormat="1" ht="15.75" customHeight="1" x14ac:dyDescent="0.3">
      <c r="A23" s="48" t="s">
        <v>63</v>
      </c>
      <c r="B23" s="49"/>
      <c r="C23" s="50"/>
      <c r="D23" s="17">
        <f>D21+D22</f>
        <v>6104.63</v>
      </c>
    </row>
    <row r="24" spans="1:4" ht="28.5" customHeight="1" x14ac:dyDescent="0.3">
      <c r="A24" s="23"/>
      <c r="B24" s="38" t="s">
        <v>79</v>
      </c>
      <c r="C24" s="38"/>
      <c r="D24" s="10">
        <f>D20+D23</f>
        <v>74979.42</v>
      </c>
    </row>
    <row r="25" spans="1:4" x14ac:dyDescent="0.3">
      <c r="C25" s="3"/>
      <c r="D25" s="4"/>
    </row>
    <row r="26" spans="1:4" x14ac:dyDescent="0.3">
      <c r="C26" s="3"/>
      <c r="D26" s="4"/>
    </row>
    <row r="27" spans="1:4" x14ac:dyDescent="0.3">
      <c r="D27" s="4"/>
    </row>
    <row r="28" spans="1:4" x14ac:dyDescent="0.3">
      <c r="D28" s="4"/>
    </row>
    <row r="29" spans="1:4" x14ac:dyDescent="0.3">
      <c r="D29" s="4"/>
    </row>
    <row r="30" spans="1:4" x14ac:dyDescent="0.3">
      <c r="D30" s="4"/>
    </row>
    <row r="31" spans="1:4" x14ac:dyDescent="0.3">
      <c r="D31" s="4"/>
    </row>
    <row r="32" spans="1:4" x14ac:dyDescent="0.3">
      <c r="D32" s="4"/>
    </row>
    <row r="33" spans="1:5" s="22" customFormat="1" x14ac:dyDescent="0.3">
      <c r="D33" s="4"/>
    </row>
    <row r="34" spans="1:5" s="22" customFormat="1" x14ac:dyDescent="0.3">
      <c r="D34" s="4"/>
    </row>
    <row r="35" spans="1:5" s="22" customFormat="1" x14ac:dyDescent="0.3">
      <c r="D35" s="4"/>
    </row>
    <row r="36" spans="1:5" s="22" customFormat="1" x14ac:dyDescent="0.3">
      <c r="D36" s="4"/>
    </row>
    <row r="37" spans="1:5" s="22" customFormat="1" x14ac:dyDescent="0.3">
      <c r="D37" s="4"/>
    </row>
    <row r="38" spans="1:5" x14ac:dyDescent="0.3">
      <c r="D38" s="4"/>
    </row>
    <row r="43" spans="1:5" x14ac:dyDescent="0.3">
      <c r="C43" s="4"/>
      <c r="D43" s="4"/>
    </row>
    <row r="44" spans="1:5" x14ac:dyDescent="0.3">
      <c r="A44" s="30"/>
      <c r="B44" s="30"/>
      <c r="C44" s="30"/>
      <c r="D44" s="28"/>
      <c r="E44" s="29"/>
    </row>
    <row r="45" spans="1:5" x14ac:dyDescent="0.3">
      <c r="A45" s="29"/>
      <c r="B45" s="29"/>
      <c r="C45" s="28"/>
      <c r="D45" s="28"/>
      <c r="E45" s="29"/>
    </row>
    <row r="46" spans="1:5" x14ac:dyDescent="0.3">
      <c r="A46" s="29"/>
      <c r="B46" s="29"/>
      <c r="C46" s="29"/>
      <c r="D46" s="28"/>
      <c r="E46" s="29"/>
    </row>
    <row r="47" spans="1:5" x14ac:dyDescent="0.3">
      <c r="A47" s="29"/>
      <c r="B47" s="29"/>
      <c r="C47" s="28"/>
      <c r="D47" s="28"/>
      <c r="E47" s="29"/>
    </row>
    <row r="48" spans="1:5" x14ac:dyDescent="0.3">
      <c r="A48" s="30"/>
      <c r="B48" s="30"/>
      <c r="C48" s="28"/>
      <c r="D48" s="28"/>
      <c r="E48" s="29"/>
    </row>
    <row r="49" spans="1:6" x14ac:dyDescent="0.3">
      <c r="A49" s="29"/>
      <c r="B49" s="29"/>
      <c r="C49" s="29"/>
      <c r="D49" s="29"/>
      <c r="E49" s="29"/>
    </row>
    <row r="50" spans="1:6" x14ac:dyDescent="0.3">
      <c r="A50" s="29"/>
      <c r="B50" s="29"/>
      <c r="C50" s="29"/>
      <c r="D50" s="29"/>
      <c r="E50" s="29"/>
    </row>
    <row r="51" spans="1:6" x14ac:dyDescent="0.3">
      <c r="A51" s="29"/>
      <c r="B51" s="29"/>
      <c r="C51" s="29"/>
      <c r="D51" s="29"/>
      <c r="E51" s="29"/>
    </row>
    <row r="52" spans="1:6" x14ac:dyDescent="0.3">
      <c r="A52" s="31"/>
      <c r="B52" s="29"/>
      <c r="C52" s="29"/>
      <c r="D52" s="29"/>
      <c r="E52" s="29"/>
    </row>
    <row r="53" spans="1:6" x14ac:dyDescent="0.3">
      <c r="A53" s="29"/>
      <c r="B53" s="29"/>
      <c r="C53" s="29"/>
      <c r="D53" s="29"/>
      <c r="E53" s="29"/>
    </row>
    <row r="54" spans="1:6" x14ac:dyDescent="0.3">
      <c r="A54" s="29"/>
      <c r="B54" s="29"/>
      <c r="C54" s="29"/>
      <c r="D54" s="29"/>
      <c r="E54" s="29"/>
    </row>
    <row r="55" spans="1:6" x14ac:dyDescent="0.3">
      <c r="A55" s="29"/>
      <c r="B55" s="29"/>
      <c r="C55" s="29"/>
      <c r="D55" s="29"/>
      <c r="E55" s="29"/>
    </row>
    <row r="56" spans="1:6" x14ac:dyDescent="0.3">
      <c r="A56" s="31"/>
      <c r="B56" s="29"/>
      <c r="C56" s="29"/>
      <c r="D56" s="29"/>
      <c r="E56" s="29"/>
    </row>
    <row r="57" spans="1:6" x14ac:dyDescent="0.3">
      <c r="A57" s="29"/>
      <c r="B57" s="29"/>
      <c r="C57" s="29"/>
      <c r="D57" s="29"/>
      <c r="E57" s="29"/>
    </row>
    <row r="58" spans="1:6" x14ac:dyDescent="0.3">
      <c r="A58" s="29"/>
      <c r="B58" s="29"/>
      <c r="C58" s="29"/>
      <c r="D58" s="29"/>
      <c r="E58" s="29"/>
    </row>
    <row r="59" spans="1:6" x14ac:dyDescent="0.3">
      <c r="A59" s="29"/>
      <c r="B59" s="29"/>
      <c r="C59" s="29"/>
      <c r="D59" s="29"/>
      <c r="E59" s="29"/>
    </row>
    <row r="60" spans="1:6" x14ac:dyDescent="0.3">
      <c r="A60" s="29"/>
      <c r="B60" s="29"/>
      <c r="C60" s="29"/>
      <c r="D60" s="29"/>
      <c r="E60" s="29"/>
    </row>
    <row r="61" spans="1:6" x14ac:dyDescent="0.3">
      <c r="A61" s="33"/>
      <c r="B61" s="33"/>
      <c r="C61" s="33"/>
      <c r="D61" s="33"/>
      <c r="E61" s="29"/>
      <c r="F61" s="26"/>
    </row>
    <row r="62" spans="1:6" x14ac:dyDescent="0.3">
      <c r="A62" s="29"/>
      <c r="B62" s="29"/>
      <c r="C62" s="29"/>
      <c r="D62" s="29"/>
      <c r="E62" s="29"/>
    </row>
    <row r="63" spans="1:6" x14ac:dyDescent="0.3">
      <c r="A63" s="29"/>
      <c r="B63" s="29"/>
      <c r="C63" s="29"/>
      <c r="D63" s="29"/>
      <c r="E63" s="29"/>
    </row>
    <row r="64" spans="1:6" x14ac:dyDescent="0.3">
      <c r="A64" s="29"/>
      <c r="B64" s="29"/>
      <c r="C64" s="25"/>
      <c r="D64" s="25"/>
      <c r="E64" s="29"/>
    </row>
    <row r="65" spans="1:5" x14ac:dyDescent="0.3">
      <c r="A65" s="29"/>
      <c r="B65" s="29"/>
      <c r="C65" s="25"/>
      <c r="D65" s="25"/>
      <c r="E65" s="29"/>
    </row>
    <row r="66" spans="1:5" x14ac:dyDescent="0.3">
      <c r="A66" s="29"/>
      <c r="B66" s="29"/>
      <c r="C66" s="25"/>
      <c r="D66" s="28"/>
      <c r="E66" s="29"/>
    </row>
    <row r="67" spans="1:5" x14ac:dyDescent="0.3">
      <c r="A67" s="29"/>
      <c r="B67" s="29"/>
      <c r="C67" s="25"/>
      <c r="D67" s="28"/>
      <c r="E67" s="29"/>
    </row>
    <row r="68" spans="1:5" x14ac:dyDescent="0.3">
      <c r="A68" s="29"/>
      <c r="B68" s="29"/>
      <c r="C68" s="25"/>
      <c r="D68" s="28"/>
      <c r="E68" s="29"/>
    </row>
    <row r="69" spans="1:5" x14ac:dyDescent="0.3">
      <c r="A69" s="29"/>
      <c r="B69" s="29"/>
      <c r="C69" s="25"/>
      <c r="D69" s="25"/>
      <c r="E69" s="29"/>
    </row>
    <row r="70" spans="1:5" x14ac:dyDescent="0.3">
      <c r="A70" s="29"/>
      <c r="B70" s="29"/>
      <c r="C70" s="25"/>
      <c r="D70" s="25"/>
      <c r="E70" s="29"/>
    </row>
    <row r="71" spans="1:5" x14ac:dyDescent="0.3">
      <c r="A71" s="29"/>
      <c r="B71" s="29"/>
      <c r="C71" s="25"/>
      <c r="D71" s="25"/>
      <c r="E71" s="29"/>
    </row>
    <row r="72" spans="1:5" x14ac:dyDescent="0.3">
      <c r="A72" s="29"/>
      <c r="B72" s="29"/>
      <c r="C72" s="25"/>
      <c r="D72" s="25"/>
      <c r="E72" s="29"/>
    </row>
    <row r="73" spans="1:5" x14ac:dyDescent="0.3">
      <c r="A73" s="29"/>
      <c r="B73" s="29"/>
      <c r="C73" s="25"/>
      <c r="D73" s="25"/>
      <c r="E73" s="29"/>
    </row>
    <row r="74" spans="1:5" x14ac:dyDescent="0.3">
      <c r="A74" s="29"/>
      <c r="B74" s="29"/>
      <c r="C74" s="25"/>
      <c r="D74" s="25"/>
      <c r="E74" s="29"/>
    </row>
    <row r="75" spans="1:5" x14ac:dyDescent="0.3">
      <c r="A75" s="29"/>
      <c r="B75" s="29"/>
      <c r="C75" s="25"/>
      <c r="D75" s="25"/>
      <c r="E75" s="29"/>
    </row>
    <row r="76" spans="1:5" x14ac:dyDescent="0.3">
      <c r="A76" s="29"/>
      <c r="B76" s="29"/>
      <c r="C76" s="25"/>
      <c r="D76" s="25"/>
      <c r="E76" s="29"/>
    </row>
    <row r="77" spans="1:5" x14ac:dyDescent="0.3">
      <c r="A77" s="29"/>
      <c r="B77" s="29"/>
      <c r="C77" s="25"/>
      <c r="D77" s="25"/>
      <c r="E77" s="29"/>
    </row>
    <row r="78" spans="1:5" x14ac:dyDescent="0.3">
      <c r="A78" s="29"/>
      <c r="B78" s="29"/>
      <c r="C78" s="25"/>
      <c r="D78" s="25"/>
      <c r="E78" s="29"/>
    </row>
    <row r="79" spans="1:5" x14ac:dyDescent="0.3">
      <c r="A79" s="29"/>
      <c r="B79" s="29"/>
      <c r="C79" s="25"/>
      <c r="D79" s="25"/>
      <c r="E79" s="29"/>
    </row>
    <row r="80" spans="1:5" x14ac:dyDescent="0.3">
      <c r="A80" s="29"/>
      <c r="B80" s="29"/>
      <c r="C80" s="25"/>
      <c r="D80" s="25"/>
      <c r="E80" s="29"/>
    </row>
    <row r="81" spans="1:5" x14ac:dyDescent="0.3">
      <c r="A81" s="29"/>
      <c r="B81" s="29"/>
      <c r="C81" s="25"/>
      <c r="D81" s="25"/>
      <c r="E81" s="29"/>
    </row>
    <row r="82" spans="1:5" x14ac:dyDescent="0.3">
      <c r="A82" s="29"/>
      <c r="B82" s="29"/>
      <c r="C82" s="25"/>
      <c r="D82" s="25"/>
      <c r="E82" s="29"/>
    </row>
    <row r="83" spans="1:5" x14ac:dyDescent="0.3">
      <c r="A83" s="29"/>
      <c r="B83" s="29"/>
      <c r="C83" s="29"/>
      <c r="D83" s="25"/>
      <c r="E83" s="29"/>
    </row>
    <row r="84" spans="1:5" x14ac:dyDescent="0.3">
      <c r="A84" s="29"/>
      <c r="B84" s="29"/>
      <c r="C84" s="25"/>
      <c r="D84" s="25"/>
      <c r="E84" s="29"/>
    </row>
    <row r="85" spans="1:5" x14ac:dyDescent="0.3">
      <c r="A85" s="29"/>
      <c r="B85" s="29"/>
      <c r="C85" s="25"/>
      <c r="D85" s="25"/>
      <c r="E85" s="29"/>
    </row>
    <row r="86" spans="1:5" x14ac:dyDescent="0.3">
      <c r="A86" s="29"/>
      <c r="B86" s="29"/>
      <c r="C86" s="25"/>
      <c r="D86" s="25"/>
      <c r="E86" s="29"/>
    </row>
    <row r="87" spans="1:5" x14ac:dyDescent="0.3">
      <c r="A87" s="29"/>
      <c r="B87" s="29"/>
      <c r="C87" s="25"/>
      <c r="D87" s="25"/>
      <c r="E87" s="29"/>
    </row>
    <row r="88" spans="1:5" x14ac:dyDescent="0.3">
      <c r="A88" s="29"/>
      <c r="B88" s="29"/>
      <c r="C88" s="25"/>
      <c r="D88" s="25"/>
      <c r="E88" s="29"/>
    </row>
    <row r="89" spans="1:5" x14ac:dyDescent="0.3">
      <c r="A89" s="29"/>
      <c r="B89" s="29"/>
      <c r="C89" s="29"/>
      <c r="D89" s="25"/>
      <c r="E89" s="29"/>
    </row>
    <row r="90" spans="1:5" x14ac:dyDescent="0.3">
      <c r="A90" s="29"/>
      <c r="B90" s="29"/>
      <c r="C90" s="25"/>
      <c r="D90" s="25"/>
      <c r="E90" s="29"/>
    </row>
    <row r="91" spans="1:5" x14ac:dyDescent="0.3">
      <c r="A91" s="29"/>
      <c r="B91" s="29"/>
      <c r="C91" s="29"/>
      <c r="D91" s="25"/>
      <c r="E91" s="29"/>
    </row>
    <row r="92" spans="1:5" x14ac:dyDescent="0.3">
      <c r="A92" s="29"/>
      <c r="B92" s="29"/>
      <c r="C92" s="29"/>
      <c r="D92" s="25"/>
      <c r="E92" s="29"/>
    </row>
    <row r="93" spans="1:5" x14ac:dyDescent="0.3">
      <c r="A93" s="29"/>
      <c r="B93" s="29"/>
      <c r="C93" s="29"/>
      <c r="D93" s="29"/>
      <c r="E93" s="29"/>
    </row>
    <row r="94" spans="1:5" x14ac:dyDescent="0.3">
      <c r="A94" s="29"/>
      <c r="B94" s="29"/>
      <c r="C94" s="29"/>
      <c r="D94" s="29"/>
      <c r="E94" s="29"/>
    </row>
    <row r="95" spans="1:5" x14ac:dyDescent="0.3">
      <c r="A95" s="29"/>
      <c r="B95" s="29"/>
      <c r="C95" s="32"/>
      <c r="D95" s="29"/>
      <c r="E95" s="29"/>
    </row>
    <row r="96" spans="1:5" x14ac:dyDescent="0.3">
      <c r="A96" s="29"/>
      <c r="B96" s="29"/>
      <c r="C96" s="32"/>
      <c r="D96" s="29"/>
      <c r="E96" s="29"/>
    </row>
    <row r="97" spans="1:5" x14ac:dyDescent="0.3">
      <c r="A97" s="29"/>
      <c r="B97" s="29"/>
      <c r="C97" s="29"/>
      <c r="D97" s="29"/>
      <c r="E97" s="29"/>
    </row>
    <row r="98" spans="1:5" x14ac:dyDescent="0.3">
      <c r="A98" s="29"/>
      <c r="B98" s="29"/>
      <c r="C98" s="29"/>
      <c r="D98" s="29"/>
      <c r="E98" s="29"/>
    </row>
    <row r="99" spans="1:5" x14ac:dyDescent="0.3">
      <c r="A99" s="29"/>
      <c r="B99" s="29"/>
      <c r="C99" s="29"/>
      <c r="D99" s="29"/>
      <c r="E99" s="29"/>
    </row>
  </sheetData>
  <mergeCells count="6">
    <mergeCell ref="B24:C24"/>
    <mergeCell ref="A20:C20"/>
    <mergeCell ref="B2:D2"/>
    <mergeCell ref="B5:D5"/>
    <mergeCell ref="A3:D3"/>
    <mergeCell ref="A23:C2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Entrata competenza</vt:lpstr>
      <vt:lpstr>Entrata residui</vt:lpstr>
      <vt:lpstr>Spese competenza</vt:lpstr>
      <vt:lpstr>Spese residui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Callegarin notebook</dc:creator>
  <cp:lastModifiedBy>Fabio Vason</cp:lastModifiedBy>
  <cp:lastPrinted>2020-04-22T10:53:57Z</cp:lastPrinted>
  <dcterms:created xsi:type="dcterms:W3CDTF">2011-11-11T09:46:08Z</dcterms:created>
  <dcterms:modified xsi:type="dcterms:W3CDTF">2021-03-30T06:47:56Z</dcterms:modified>
</cp:coreProperties>
</file>